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xr:revisionPtr revIDLastSave="0" documentId="13_ncr:1_{E0002CB2-F2EF-47F9-8760-9A6A98E367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H157" i="1" s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L138" i="1" s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F100" i="1" s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157" i="1" l="1"/>
  <c r="L24" i="1"/>
  <c r="F195" i="1"/>
  <c r="J195" i="1"/>
  <c r="I195" i="1"/>
  <c r="H195" i="1"/>
  <c r="I176" i="1"/>
  <c r="H176" i="1"/>
  <c r="G176" i="1"/>
  <c r="F176" i="1"/>
  <c r="J176" i="1"/>
  <c r="G157" i="1"/>
  <c r="I157" i="1"/>
  <c r="F157" i="1"/>
  <c r="G138" i="1"/>
  <c r="J138" i="1"/>
  <c r="I138" i="1"/>
  <c r="H138" i="1"/>
  <c r="F138" i="1"/>
  <c r="I119" i="1"/>
  <c r="H119" i="1"/>
  <c r="G119" i="1"/>
  <c r="F119" i="1"/>
  <c r="J119" i="1"/>
  <c r="J100" i="1"/>
  <c r="G100" i="1"/>
  <c r="H100" i="1"/>
  <c r="J81" i="1"/>
  <c r="I81" i="1"/>
  <c r="H81" i="1"/>
  <c r="G81" i="1"/>
  <c r="L196" i="1"/>
  <c r="F81" i="1"/>
  <c r="I62" i="1"/>
  <c r="G62" i="1"/>
  <c r="F62" i="1"/>
  <c r="J62" i="1"/>
  <c r="J43" i="1"/>
  <c r="I43" i="1"/>
  <c r="G43" i="1"/>
  <c r="H43" i="1"/>
  <c r="G24" i="1"/>
  <c r="J24" i="1"/>
  <c r="F24" i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<sst xmlns="http://schemas.openxmlformats.org/spreadsheetml/2006/main" count="385" uniqueCount="141">
  <si>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</si>
  <si>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</si>
  <si>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</si>
  <si>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</si>
  <si>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</si>
  <si>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</si>
  <si>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</si>
  <si>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</si>
  <si>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</si>
  <si>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</si>
  <si>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</si>
  <si>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</si>
  <si>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</si>
  <si>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</si>
  <si>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</si>
  <si>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</si>
  <si>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</si>
  <si>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</si>
  <si>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</si>
  <si>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</si>
  <si>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</si>
  <si>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</si>
  <si>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</si>
  <si>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</si>
  <si>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</si>
  <si>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</si>
  <si>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</si>
  <si>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</si>
  <si>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</si>
  <si>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</si>
  <si>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</si>
  <si>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</si>
  <si>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</si>
  <si>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</si>
  <si>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</si>
  <si>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</si>
  <si>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</si>
  <si>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</si>
  <si>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</si>
  <si>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</si>
  <si>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516/2004</t>
  </si>
  <si>
    <t>Чай с сахаром</t>
  </si>
  <si>
    <t>685/2004</t>
  </si>
  <si>
    <t>Хлеб пшеничный</t>
  </si>
  <si>
    <t>гост</t>
  </si>
  <si>
    <t>Овощи натуральные свежие (помидор)</t>
  </si>
  <si>
    <t>70-71/2015</t>
  </si>
  <si>
    <t>Суп-пюре из бобовых</t>
  </si>
  <si>
    <t>272/1983</t>
  </si>
  <si>
    <t>Плов из птицы</t>
  </si>
  <si>
    <t>492/2004</t>
  </si>
  <si>
    <t>Компот из смеси сухофруктов</t>
  </si>
  <si>
    <t>Хлеб ржаной</t>
  </si>
  <si>
    <t>639/2004</t>
  </si>
  <si>
    <t>Каша вязкая овсяная молочная</t>
  </si>
  <si>
    <t>302/2004</t>
  </si>
  <si>
    <t>Чай с лимоном</t>
  </si>
  <si>
    <t>686/2004</t>
  </si>
  <si>
    <t>Сыр твердый (порциями)</t>
  </si>
  <si>
    <t>15/2015</t>
  </si>
  <si>
    <t>Суп картофельный с крупой</t>
  </si>
  <si>
    <t>138/2004</t>
  </si>
  <si>
    <t>Котлеты рубленые из птицы (с соусом)</t>
  </si>
  <si>
    <t>498/2004</t>
  </si>
  <si>
    <t>Макаронные изделия отварные</t>
  </si>
  <si>
    <t>Компот из свежих плодов (яблок)</t>
  </si>
  <si>
    <t>631/2004</t>
  </si>
  <si>
    <t>Каша вязкая пшеничная</t>
  </si>
  <si>
    <t>510/2004</t>
  </si>
  <si>
    <t>Какао с молоком</t>
  </si>
  <si>
    <t>693/2004</t>
  </si>
  <si>
    <t>Фрикадельки с соусом</t>
  </si>
  <si>
    <t>670/1983</t>
  </si>
  <si>
    <t>Салат из свежей капусты</t>
  </si>
  <si>
    <t>43/2004</t>
  </si>
  <si>
    <t>Суп с макаронными изделиями и картофелем</t>
  </si>
  <si>
    <t>143/2004</t>
  </si>
  <si>
    <t>Котлета рыбная любительская(с соусом)</t>
  </si>
  <si>
    <t>390/2004</t>
  </si>
  <si>
    <t>Каша вязкая перловая</t>
  </si>
  <si>
    <t>Напиток апельсиновый</t>
  </si>
  <si>
    <t>699/2004</t>
  </si>
  <si>
    <t>Запеканка из творога с повидлом</t>
  </si>
  <si>
    <t>366/2004</t>
  </si>
  <si>
    <t>Фрукты свежие (не менее 100г)</t>
  </si>
  <si>
    <t>338/2015</t>
  </si>
  <si>
    <t>Рассольник Ленинградский (со сметаной)</t>
  </si>
  <si>
    <t>132/2004</t>
  </si>
  <si>
    <t>Гречка по- купечески</t>
  </si>
  <si>
    <t>ттк</t>
  </si>
  <si>
    <t>Каша молочная "Подружки"</t>
  </si>
  <si>
    <t>ттк/2021</t>
  </si>
  <si>
    <t>Сыр твердый (порциями0</t>
  </si>
  <si>
    <t>Суп крестьянский с крупой (со сметаной)</t>
  </si>
  <si>
    <t>134/2004</t>
  </si>
  <si>
    <t>Тефтели мясные в соусе</t>
  </si>
  <si>
    <t>668/1983</t>
  </si>
  <si>
    <t>Каша пшеничная вязкая</t>
  </si>
  <si>
    <t xml:space="preserve"> Компот из свежих плодов (яблок)</t>
  </si>
  <si>
    <t xml:space="preserve">Макаронные изделия отварные </t>
  </si>
  <si>
    <t>(Котлеты мясные) с соусом</t>
  </si>
  <si>
    <t>Коффейный напиток</t>
  </si>
  <si>
    <t>Овощи натуральные свежие/солёные (в нарезке)</t>
  </si>
  <si>
    <t>Борщ с капустой и картофелем (со сметаной)</t>
  </si>
  <si>
    <t>Каша вязкая гречневая</t>
  </si>
  <si>
    <t>Биточки рубленые из птицы (с соусом)</t>
  </si>
  <si>
    <t>Чай с сахором</t>
  </si>
  <si>
    <t>658/1983</t>
  </si>
  <si>
    <t>692/2004</t>
  </si>
  <si>
    <t>110/2004</t>
  </si>
  <si>
    <t>736/1983</t>
  </si>
  <si>
    <t>Капуста тушеная по- домашнему</t>
  </si>
  <si>
    <t>Овощи натуральные свежие/соленые (в нарезке)</t>
  </si>
  <si>
    <t>Суп каптофельный с крупой</t>
  </si>
  <si>
    <t>Шницель ( мясной) с соусом</t>
  </si>
  <si>
    <t>Каша пшенная вязкая</t>
  </si>
  <si>
    <t>215.9</t>
  </si>
  <si>
    <t>Плов</t>
  </si>
  <si>
    <t>642/1983</t>
  </si>
  <si>
    <t>Овощи натуральные свежие /соленые (в нарезке)</t>
  </si>
  <si>
    <t>Салат из свеклы</t>
  </si>
  <si>
    <t>52/2015</t>
  </si>
  <si>
    <t>Суп картофельный с бобовыми</t>
  </si>
  <si>
    <t>139/2004</t>
  </si>
  <si>
    <t>Напиток лимонный</t>
  </si>
  <si>
    <t>Каша молочная рисовая (жидкая)</t>
  </si>
  <si>
    <t>Яйца вареные</t>
  </si>
  <si>
    <t>209/2015</t>
  </si>
  <si>
    <t>Кофейный напиток</t>
  </si>
  <si>
    <t>Масло сливочное (порциями)</t>
  </si>
  <si>
    <t>14/2015</t>
  </si>
  <si>
    <t>Котлеты (мясные) с соусом</t>
  </si>
  <si>
    <t>Сок фруктовый</t>
  </si>
  <si>
    <t>Каша вязкая рисовая</t>
  </si>
  <si>
    <t>Котлеты рыбные (с соусом)</t>
  </si>
  <si>
    <t>388/2004</t>
  </si>
  <si>
    <t>Овощи натуральные свежие / соленые (в нарезке)</t>
  </si>
  <si>
    <t>Щи из свежей капусты с картофелем (со сметаной)</t>
  </si>
  <si>
    <t>124/2004</t>
  </si>
  <si>
    <t>Биточки рубленые из птицы 9 (с соусом)</t>
  </si>
  <si>
    <t>349/2015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</si>
</sst>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60.46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0.48</v>
      </c>
      <c r="H11" s="43">
        <v>0</v>
      </c>
      <c r="I11" s="43">
        <v>1.68</v>
      </c>
      <c r="J11" s="43">
        <v>8.64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70.099999999999994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507.23999999999995</v>
      </c>
      <c r="K13" s="25"/>
      <c r="L13" s="19">
        <f t="shared" ref="L13" si="1">SUM(L6:L12)</f>
        <v>70.099999999999994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0.48</v>
      </c>
      <c r="H14" s="43">
        <v>0</v>
      </c>
      <c r="I14" s="43">
        <v>1.68</v>
      </c>
      <c r="J14" s="43">
        <v>8.64</v>
      </c>
      <c r="K14" s="44" t="s">
        <v>46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5.5</v>
      </c>
      <c r="H15" s="43">
        <v>4.7</v>
      </c>
      <c r="I15" s="43">
        <v>26.5</v>
      </c>
      <c r="J15" s="43">
        <v>170.3</v>
      </c>
      <c r="K15" s="44" t="s">
        <v>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170</v>
      </c>
      <c r="G16" s="43">
        <v>15.3</v>
      </c>
      <c r="H16" s="43">
        <v>16</v>
      </c>
      <c r="I16" s="43">
        <v>40.799999999999997</v>
      </c>
      <c r="J16" s="43">
        <v>368.36</v>
      </c>
      <c r="K16" s="44" t="s">
        <v>50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0.86</v>
      </c>
      <c r="H18" s="43">
        <v>0.75</v>
      </c>
      <c r="I18" s="43">
        <v>32.799999999999997</v>
      </c>
      <c r="J18" s="43">
        <v>134.55000000000001</v>
      </c>
      <c r="K18" s="44" t="s">
        <v>53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20</v>
      </c>
      <c r="G20" s="43">
        <v>1.32</v>
      </c>
      <c r="H20" s="43">
        <v>0.24</v>
      </c>
      <c r="I20" s="43">
        <v>7.92</v>
      </c>
      <c r="J20" s="43">
        <v>39.119999999999997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70.099999999999994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23.46</v>
      </c>
      <c r="H23" s="19">
        <f t="shared" si="2"/>
        <v>21.689999999999998</v>
      </c>
      <c r="I23" s="19">
        <f t="shared" si="2"/>
        <v>109.69999999999999</v>
      </c>
      <c r="J23" s="19">
        <f t="shared" si="2"/>
        <v>720.96999999999991</v>
      </c>
      <c r="K23" s="25"/>
      <c r="L23" s="19">
        <f t="shared" ref="L23" si="3">SUM(L14:L22)</f>
        <v>70.099999999999994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38.870000000000005</v>
      </c>
      <c r="H24" s="32">
        <f t="shared" si="4"/>
        <v>41.37</v>
      </c>
      <c r="I24" s="32">
        <f t="shared" si="4"/>
        <v>176.82</v>
      </c>
      <c r="J24" s="32">
        <f t="shared" si="4"/>
        <v>1228.2099999999998</v>
      </c>
      <c r="K24" s="32"/>
      <c r="L24" s="32">
        <f t="shared" ref="L24" si="5">L13+L23</f>
        <v>140.19999999999999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220</v>
      </c>
      <c r="G25" s="40">
        <v>9.16</v>
      </c>
      <c r="H25" s="40">
        <v>11.7</v>
      </c>
      <c r="I25" s="40">
        <v>39.5</v>
      </c>
      <c r="J25" s="40">
        <v>299.94</v>
      </c>
      <c r="K25" s="41" t="s">
        <v>55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3.54</v>
      </c>
      <c r="H28" s="43">
        <v>0.32</v>
      </c>
      <c r="I28" s="43">
        <v>19.68</v>
      </c>
      <c r="J28" s="43">
        <v>95.75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58</v>
      </c>
      <c r="F30" s="43">
        <v>30</v>
      </c>
      <c r="G30" s="43">
        <v>6.1</v>
      </c>
      <c r="H30" s="43">
        <v>7.7</v>
      </c>
      <c r="I30" s="43">
        <v>0</v>
      </c>
      <c r="J30" s="43">
        <v>93.7</v>
      </c>
      <c r="K30" s="44" t="s">
        <v>59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70.099999999999994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18.93</v>
      </c>
      <c r="H32" s="19">
        <f t="shared" ref="H32" si="7">SUM(H25:H31)</f>
        <v>19.739999999999998</v>
      </c>
      <c r="I32" s="19">
        <f t="shared" ref="I32" si="8">SUM(I25:I31)</f>
        <v>74.38</v>
      </c>
      <c r="J32" s="19">
        <f t="shared" ref="J32:L32" si="9">SUM(J25:J31)</f>
        <v>550.89</v>
      </c>
      <c r="K32" s="25"/>
      <c r="L32" s="19">
        <f t="shared" si="9"/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4.24</v>
      </c>
      <c r="H34" s="43">
        <v>4.83</v>
      </c>
      <c r="I34" s="43">
        <v>19.8</v>
      </c>
      <c r="J34" s="43">
        <v>139.63</v>
      </c>
      <c r="K34" s="44" t="s">
        <v>61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10.34</v>
      </c>
      <c r="H35" s="43">
        <v>10.95</v>
      </c>
      <c r="I35" s="50">
        <v>15.1</v>
      </c>
      <c r="J35" s="43">
        <v>200.31</v>
      </c>
      <c r="K35" s="44" t="s">
        <v>63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180</v>
      </c>
      <c r="G36" s="43">
        <v>8.4</v>
      </c>
      <c r="H36" s="43">
        <v>9</v>
      </c>
      <c r="I36" s="43">
        <v>39.799999999999997</v>
      </c>
      <c r="J36" s="43">
        <v>273.8</v>
      </c>
      <c r="K36" s="44" t="s">
        <v>40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0.21</v>
      </c>
      <c r="H37" s="43">
        <v>0.21</v>
      </c>
      <c r="I37" s="43">
        <v>27.9</v>
      </c>
      <c r="J37" s="43">
        <v>114</v>
      </c>
      <c r="K37" s="44" t="s">
        <v>66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1.98</v>
      </c>
      <c r="H39" s="43">
        <v>0.36</v>
      </c>
      <c r="I39" s="43">
        <v>11.88</v>
      </c>
      <c r="J39" s="43">
        <v>58.68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70.099999999999994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25.17</v>
      </c>
      <c r="H42" s="19">
        <f t="shared" ref="H42" si="11">SUM(H33:H41)</f>
        <v>25.35</v>
      </c>
      <c r="I42" s="19">
        <f t="shared" ref="I42" si="12">SUM(I33:I41)</f>
        <v>114.47999999999999</v>
      </c>
      <c r="J42" s="19">
        <f t="shared" ref="J42:L42" si="13">SUM(J33:J41)</f>
        <v>786.42</v>
      </c>
      <c r="K42" s="25"/>
      <c r="L42" s="19">
        <f t="shared" si="13"/>
        <v>70.099999999999994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1200</v>
      </c>
      <c r="G43" s="32">
        <f t="shared" ref="G43" si="14">G32+G42</f>
        <v>44.1</v>
      </c>
      <c r="H43" s="32">
        <f t="shared" ref="H43" si="15">H32+H42</f>
        <v>45.09</v>
      </c>
      <c r="I43" s="32">
        <f t="shared" ref="I43" si="16">I32+I42</f>
        <v>188.85999999999999</v>
      </c>
      <c r="J43" s="32">
        <f t="shared" ref="J43:L43" si="17">J32+J42</f>
        <v>1337.31</v>
      </c>
      <c r="K43" s="32"/>
      <c r="L43" s="32">
        <f t="shared" si="17"/>
        <v>140.19999999999999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150</v>
      </c>
      <c r="G44" s="40">
        <v>6</v>
      </c>
      <c r="H44" s="40">
        <v>6.7</v>
      </c>
      <c r="I44" s="40">
        <v>39</v>
      </c>
      <c r="J44" s="40">
        <v>240.3</v>
      </c>
      <c r="K44" s="41" t="s">
        <v>68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3.9</v>
      </c>
      <c r="H46" s="43">
        <v>2.5</v>
      </c>
      <c r="I46" s="43">
        <v>17.600000000000001</v>
      </c>
      <c r="J46" s="43">
        <v>108.5</v>
      </c>
      <c r="K46" s="44" t="s">
        <v>70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2.64</v>
      </c>
      <c r="H47" s="43">
        <v>0.48</v>
      </c>
      <c r="I47" s="43">
        <v>15.84</v>
      </c>
      <c r="J47" s="43">
        <v>78.239999999999995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71</v>
      </c>
      <c r="F49" s="43">
        <v>110</v>
      </c>
      <c r="G49" s="43">
        <v>6.5</v>
      </c>
      <c r="H49" s="43">
        <v>9.6999999999999993</v>
      </c>
      <c r="I49" s="43">
        <v>11</v>
      </c>
      <c r="J49" s="43">
        <v>157.30000000000001</v>
      </c>
      <c r="K49" s="44" t="s">
        <v>72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70.099999999999994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19.04</v>
      </c>
      <c r="H51" s="19">
        <f t="shared" ref="H51" si="19">SUM(H44:H50)</f>
        <v>19.38</v>
      </c>
      <c r="I51" s="19">
        <f t="shared" ref="I51" si="20">SUM(I44:I50)</f>
        <v>83.44</v>
      </c>
      <c r="J51" s="19">
        <f t="shared" ref="J51:L51" si="21">SUM(J44:J50)</f>
        <v>584.34</v>
      </c>
      <c r="K51" s="25"/>
      <c r="L51" s="19">
        <f t="shared" si="21"/>
        <v>70.099999999999994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0.92</v>
      </c>
      <c r="H52" s="43">
        <v>3.04</v>
      </c>
      <c r="I52" s="43">
        <v>5.42</v>
      </c>
      <c r="J52" s="43">
        <v>52</v>
      </c>
      <c r="K52" s="44" t="s">
        <v>74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4.1399999999999997</v>
      </c>
      <c r="H53" s="43">
        <v>3.26</v>
      </c>
      <c r="I53" s="43">
        <v>22.67</v>
      </c>
      <c r="J53" s="43">
        <v>136.58000000000001</v>
      </c>
      <c r="K53" s="44" t="s">
        <v>76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90</v>
      </c>
      <c r="G54" s="43">
        <v>10.45</v>
      </c>
      <c r="H54" s="43">
        <v>8.65</v>
      </c>
      <c r="I54" s="43">
        <v>14.6</v>
      </c>
      <c r="J54" s="43">
        <v>178.05</v>
      </c>
      <c r="K54" s="44" t="s">
        <v>78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5.35</v>
      </c>
      <c r="H55" s="43">
        <v>10.5</v>
      </c>
      <c r="I55" s="43">
        <v>3.3</v>
      </c>
      <c r="J55" s="43">
        <v>247.9</v>
      </c>
      <c r="K55" s="44" t="s">
        <v>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1.5</v>
      </c>
      <c r="H56" s="43">
        <v>1.7</v>
      </c>
      <c r="I56" s="43">
        <v>22.4</v>
      </c>
      <c r="J56" s="43">
        <v>110.9</v>
      </c>
      <c r="K56" s="44" t="s">
        <v>81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20</v>
      </c>
      <c r="G58" s="43">
        <v>1.32</v>
      </c>
      <c r="H58" s="43">
        <v>0.24</v>
      </c>
      <c r="I58" s="43">
        <v>7.92</v>
      </c>
      <c r="J58" s="43">
        <v>39.119999999999997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70.099999999999994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23.68</v>
      </c>
      <c r="H61" s="19">
        <f t="shared" ref="H61" si="23">SUM(H52:H60)</f>
        <v>27.389999999999997</v>
      </c>
      <c r="I61" s="19">
        <f t="shared" ref="I61" si="24">SUM(I52:I60)</f>
        <v>76.31</v>
      </c>
      <c r="J61" s="19">
        <f t="shared" ref="J61:L61" si="25">SUM(J52:J60)</f>
        <v>764.55</v>
      </c>
      <c r="K61" s="25"/>
      <c r="L61" s="19">
        <f t="shared" si="25"/>
        <v>70.099999999999994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1220</v>
      </c>
      <c r="G62" s="32">
        <f t="shared" ref="G62" si="26">G51+G61</f>
        <v>42.72</v>
      </c>
      <c r="H62" s="32">
        <f t="shared" ref="H62" si="27">H51+H61</f>
        <v>46.769999999999996</v>
      </c>
      <c r="I62" s="32">
        <f t="shared" ref="I62" si="28">I51+I61</f>
        <v>159.75</v>
      </c>
      <c r="J62" s="32">
        <f t="shared" ref="J62:L62" si="29">J51+J61</f>
        <v>1348.8899999999999</v>
      </c>
      <c r="K62" s="32"/>
      <c r="L62" s="32">
        <f t="shared" si="29"/>
        <v>140.19999999999999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110</v>
      </c>
      <c r="G63" s="40">
        <v>8.4499999999999993</v>
      </c>
      <c r="H63" s="40">
        <v>13.5</v>
      </c>
      <c r="I63" s="40">
        <v>21</v>
      </c>
      <c r="J63" s="40">
        <v>239.3</v>
      </c>
      <c r="K63" s="41" t="s">
        <v>83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3.54</v>
      </c>
      <c r="H66" s="43">
        <v>0.32</v>
      </c>
      <c r="I66" s="43">
        <v>19.68</v>
      </c>
      <c r="J66" s="43">
        <v>95.75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84</v>
      </c>
      <c r="F67" s="43">
        <v>150</v>
      </c>
      <c r="G67" s="43">
        <v>3.4</v>
      </c>
      <c r="H67" s="43">
        <v>2</v>
      </c>
      <c r="I67" s="43">
        <v>18</v>
      </c>
      <c r="J67" s="43">
        <v>103.6</v>
      </c>
      <c r="K67" s="44" t="s">
        <v>85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70.099999999999994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15.459999999999999</v>
      </c>
      <c r="H70" s="19">
        <f t="shared" ref="H70" si="31">SUM(H63:H69)</f>
        <v>15.84</v>
      </c>
      <c r="I70" s="19">
        <f t="shared" ref="I70" si="32">SUM(I63:I69)</f>
        <v>73.680000000000007</v>
      </c>
      <c r="J70" s="19">
        <f t="shared" ref="J70:L70" si="33">SUM(J63:J69)</f>
        <v>499.11</v>
      </c>
      <c r="K70" s="25"/>
      <c r="L70" s="19">
        <f t="shared" si="33"/>
        <v>70.099999999999994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205</v>
      </c>
      <c r="G72" s="43">
        <v>2.02</v>
      </c>
      <c r="H72" s="43">
        <v>4.4000000000000004</v>
      </c>
      <c r="I72" s="43">
        <v>14.1</v>
      </c>
      <c r="J72" s="43">
        <v>106.4</v>
      </c>
      <c r="K72" s="44" t="s">
        <v>87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200</v>
      </c>
      <c r="G73" s="43">
        <v>15.1</v>
      </c>
      <c r="H73" s="43">
        <v>17.7</v>
      </c>
      <c r="I73" s="43">
        <v>49</v>
      </c>
      <c r="J73" s="43">
        <v>415.7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0.86</v>
      </c>
      <c r="H75" s="43">
        <v>0.75</v>
      </c>
      <c r="I75" s="43">
        <v>32.799999999999997</v>
      </c>
      <c r="J75" s="43">
        <v>134.55000000000001</v>
      </c>
      <c r="K75" s="44" t="s">
        <v>53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 t="s">
        <v>84</v>
      </c>
      <c r="F78" s="43">
        <v>100</v>
      </c>
      <c r="G78" s="43">
        <v>2</v>
      </c>
      <c r="H78" s="43">
        <v>2</v>
      </c>
      <c r="I78" s="43">
        <v>12</v>
      </c>
      <c r="J78" s="43">
        <v>70</v>
      </c>
      <c r="K78" s="44" t="s">
        <v>85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70.099999999999994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21.3</v>
      </c>
      <c r="H80" s="19">
        <f t="shared" ref="H80" si="35">SUM(H71:H79)</f>
        <v>25.09</v>
      </c>
      <c r="I80" s="19">
        <f t="shared" ref="I80" si="36">SUM(I71:I79)</f>
        <v>115.82000000000001</v>
      </c>
      <c r="J80" s="19">
        <f t="shared" ref="J80:L80" si="37">SUM(J71:J79)</f>
        <v>765.7700000000001</v>
      </c>
      <c r="K80" s="25"/>
      <c r="L80" s="19">
        <f t="shared" si="37"/>
        <v>70.099999999999994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1225</v>
      </c>
      <c r="G81" s="32">
        <f t="shared" ref="G81" si="38">G70+G80</f>
        <v>36.76</v>
      </c>
      <c r="H81" s="32">
        <f t="shared" ref="H81" si="39">H70+H80</f>
        <v>40.93</v>
      </c>
      <c r="I81" s="32">
        <f t="shared" ref="I81" si="40">I70+I80</f>
        <v>189.5</v>
      </c>
      <c r="J81" s="32">
        <f t="shared" ref="J81:L81" si="41">J70+J80</f>
        <v>1264.8800000000001</v>
      </c>
      <c r="K81" s="32"/>
      <c r="L81" s="32">
        <f t="shared" si="41"/>
        <v>140.19999999999999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250</v>
      </c>
      <c r="G82" s="40">
        <v>9.92</v>
      </c>
      <c r="H82" s="40">
        <v>13.6</v>
      </c>
      <c r="I82" s="40">
        <v>43.8</v>
      </c>
      <c r="J82" s="40">
        <v>337.28</v>
      </c>
      <c r="K82" s="41" t="s">
        <v>91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1.77</v>
      </c>
      <c r="H85" s="43">
        <v>0.16</v>
      </c>
      <c r="I85" s="43">
        <v>9.84</v>
      </c>
      <c r="J85" s="43">
        <v>47.88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92</v>
      </c>
      <c r="F87" s="43">
        <v>20</v>
      </c>
      <c r="G87" s="43">
        <v>4.0999999999999996</v>
      </c>
      <c r="H87" s="43">
        <v>5.17</v>
      </c>
      <c r="I87" s="43">
        <v>0</v>
      </c>
      <c r="J87" s="43">
        <v>62.9</v>
      </c>
      <c r="K87" s="44" t="s">
        <v>59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70.099999999999994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15.92</v>
      </c>
      <c r="H89" s="19">
        <f t="shared" ref="H89" si="43">SUM(H82:H88)</f>
        <v>18.95</v>
      </c>
      <c r="I89" s="19">
        <f t="shared" ref="I89" si="44">SUM(I82:I88)</f>
        <v>68.84</v>
      </c>
      <c r="J89" s="19">
        <f t="shared" ref="J89:L89" si="45">SUM(J82:J88)</f>
        <v>509.55999999999995</v>
      </c>
      <c r="K89" s="25"/>
      <c r="L89" s="19">
        <f t="shared" si="45"/>
        <v>70.099999999999994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205</v>
      </c>
      <c r="G91" s="43">
        <v>1.93</v>
      </c>
      <c r="H91" s="43">
        <v>3.14</v>
      </c>
      <c r="I91" s="43">
        <v>20.73</v>
      </c>
      <c r="J91" s="43">
        <v>118.9</v>
      </c>
      <c r="K91" s="44" t="s">
        <v>94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95</v>
      </c>
      <c r="F92" s="43">
        <v>90</v>
      </c>
      <c r="G92" s="43">
        <v>13.7</v>
      </c>
      <c r="H92" s="43">
        <v>13.9</v>
      </c>
      <c r="I92" s="43">
        <v>17.5</v>
      </c>
      <c r="J92" s="43">
        <v>249.9</v>
      </c>
      <c r="K92" s="44" t="s">
        <v>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180</v>
      </c>
      <c r="G93" s="43">
        <v>7.28</v>
      </c>
      <c r="H93" s="43">
        <v>8.0399999999999991</v>
      </c>
      <c r="I93" s="43">
        <v>46.8</v>
      </c>
      <c r="J93" s="43">
        <v>288.36</v>
      </c>
      <c r="K93" s="44" t="s">
        <v>68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98</v>
      </c>
      <c r="F94" s="43">
        <v>200</v>
      </c>
      <c r="G94" s="43">
        <v>0.21</v>
      </c>
      <c r="H94" s="43">
        <v>0.21</v>
      </c>
      <c r="I94" s="43">
        <v>27.9</v>
      </c>
      <c r="J94" s="43">
        <v>114</v>
      </c>
      <c r="K94" s="44" t="s">
        <v>66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1.98</v>
      </c>
      <c r="H96" s="43">
        <v>0.36</v>
      </c>
      <c r="I96" s="43">
        <v>11.88</v>
      </c>
      <c r="J96" s="43">
        <v>58.68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70.099999999999994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25.1</v>
      </c>
      <c r="H99" s="19">
        <f t="shared" ref="H99" si="47">SUM(H90:H98)</f>
        <v>25.65</v>
      </c>
      <c r="I99" s="19">
        <f t="shared" ref="I99" si="48">SUM(I90:I98)</f>
        <v>124.81</v>
      </c>
      <c r="J99" s="19">
        <f t="shared" ref="J99:L99" si="49">SUM(J90:J98)</f>
        <v>829.84</v>
      </c>
      <c r="K99" s="25"/>
      <c r="L99" s="19">
        <f t="shared" si="49"/>
        <v>70.099999999999994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1205</v>
      </c>
      <c r="G100" s="32">
        <f t="shared" ref="G100" si="50">G89+G99</f>
        <v>41.02</v>
      </c>
      <c r="H100" s="32">
        <f t="shared" ref="H100" si="51">H89+H99</f>
        <v>44.599999999999994</v>
      </c>
      <c r="I100" s="32">
        <f t="shared" ref="I100" si="52">I89+I99</f>
        <v>193.65</v>
      </c>
      <c r="J100" s="32">
        <f t="shared" ref="J100:L100" si="53">J89+J99</f>
        <v>1339.4</v>
      </c>
      <c r="K100" s="32"/>
      <c r="L100" s="32">
        <f t="shared" si="53"/>
        <v>140.19999999999999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150</v>
      </c>
      <c r="G101" s="40">
        <v>6.9</v>
      </c>
      <c r="H101" s="40">
        <v>7.2</v>
      </c>
      <c r="I101" s="40">
        <v>33.200000000000003</v>
      </c>
      <c r="J101" s="40">
        <v>225.2</v>
      </c>
      <c r="K101" s="41" t="s">
        <v>40</v>
      </c>
      <c r="L101" s="40"/>
    </row>
    <row r="102" spans="1:12" ht="15" x14ac:dyDescent="0.25">
      <c r="A102" s="23"/>
      <c r="B102" s="15"/>
      <c r="C102" s="11"/>
      <c r="D102" s="6"/>
      <c r="E102" s="42" t="s">
        <v>100</v>
      </c>
      <c r="F102" s="43">
        <v>90</v>
      </c>
      <c r="G102" s="43">
        <v>9.0299999999999994</v>
      </c>
      <c r="H102" s="43">
        <v>11.25</v>
      </c>
      <c r="I102" s="43">
        <v>15.56</v>
      </c>
      <c r="J102" s="43">
        <v>199.61</v>
      </c>
      <c r="K102" s="44" t="s">
        <v>107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1.5</v>
      </c>
      <c r="H103" s="43">
        <v>1.05</v>
      </c>
      <c r="I103" s="43">
        <v>18.3</v>
      </c>
      <c r="J103" s="43">
        <v>88.65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20</v>
      </c>
      <c r="G104" s="43">
        <v>1.32</v>
      </c>
      <c r="H104" s="43">
        <v>0.24</v>
      </c>
      <c r="I104" s="43">
        <v>7.92</v>
      </c>
      <c r="J104" s="43">
        <v>39.119999999999997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/>
      <c r="E106" s="42" t="s">
        <v>102</v>
      </c>
      <c r="F106" s="43">
        <v>60</v>
      </c>
      <c r="G106" s="43">
        <v>0.48</v>
      </c>
      <c r="H106" s="43">
        <v>0</v>
      </c>
      <c r="I106" s="43">
        <v>1.68</v>
      </c>
      <c r="J106" s="43">
        <v>8.64</v>
      </c>
      <c r="K106" s="44" t="s">
        <v>46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70.099999999999994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19.23</v>
      </c>
      <c r="H108" s="19">
        <f t="shared" si="54"/>
        <v>19.739999999999998</v>
      </c>
      <c r="I108" s="19">
        <f t="shared" si="54"/>
        <v>76.660000000000011</v>
      </c>
      <c r="J108" s="19">
        <f t="shared" si="54"/>
        <v>561.22</v>
      </c>
      <c r="K108" s="25"/>
      <c r="L108" s="19">
        <f t="shared" ref="L108" si="55">SUM(L101:L107)</f>
        <v>70.099999999999994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102</v>
      </c>
      <c r="F109" s="43">
        <v>60</v>
      </c>
      <c r="G109" s="43">
        <v>0.48</v>
      </c>
      <c r="H109" s="43">
        <v>0</v>
      </c>
      <c r="I109" s="43">
        <v>1.68</v>
      </c>
      <c r="J109" s="43">
        <v>8.64</v>
      </c>
      <c r="K109" s="44" t="s">
        <v>46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103</v>
      </c>
      <c r="F110" s="43">
        <v>205</v>
      </c>
      <c r="G110" s="43">
        <v>4.4000000000000004</v>
      </c>
      <c r="H110" s="43">
        <v>5.9</v>
      </c>
      <c r="I110" s="43">
        <v>17.5</v>
      </c>
      <c r="J110" s="43">
        <v>140.69999999999999</v>
      </c>
      <c r="K110" s="44" t="s">
        <v>109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105</v>
      </c>
      <c r="F111" s="43">
        <v>90</v>
      </c>
      <c r="G111" s="43">
        <v>10.34</v>
      </c>
      <c r="H111" s="43">
        <v>10.95</v>
      </c>
      <c r="I111" s="43">
        <v>15.1</v>
      </c>
      <c r="J111" s="43">
        <v>200.31</v>
      </c>
      <c r="K111" s="44" t="s">
        <v>110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104</v>
      </c>
      <c r="F112" s="43">
        <v>150</v>
      </c>
      <c r="G112" s="43">
        <v>6.3</v>
      </c>
      <c r="H112" s="43">
        <v>7.8</v>
      </c>
      <c r="I112" s="43">
        <v>31.3</v>
      </c>
      <c r="J112" s="43">
        <v>220.73</v>
      </c>
      <c r="K112" s="44" t="s">
        <v>68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60.46</v>
      </c>
      <c r="K113" s="44" t="s">
        <v>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1.98</v>
      </c>
      <c r="H115" s="43">
        <v>0.36</v>
      </c>
      <c r="I115" s="43">
        <v>11.88</v>
      </c>
      <c r="J115" s="43">
        <v>58.68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70.099999999999994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23.57</v>
      </c>
      <c r="H118" s="19">
        <f t="shared" si="56"/>
        <v>25.03</v>
      </c>
      <c r="I118" s="19">
        <f t="shared" si="56"/>
        <v>92.46</v>
      </c>
      <c r="J118" s="19">
        <f t="shared" si="56"/>
        <v>689.52</v>
      </c>
      <c r="K118" s="25"/>
      <c r="L118" s="19">
        <f t="shared" ref="L118" si="57">SUM(L109:L117)</f>
        <v>70.099999999999994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1255</v>
      </c>
      <c r="G119" s="32">
        <f t="shared" ref="G119" si="58">G108+G118</f>
        <v>42.8</v>
      </c>
      <c r="H119" s="32">
        <f t="shared" ref="H119" si="59">H108+H118</f>
        <v>44.769999999999996</v>
      </c>
      <c r="I119" s="32">
        <f t="shared" ref="I119" si="60">I108+I118</f>
        <v>169.12</v>
      </c>
      <c r="J119" s="32">
        <f t="shared" ref="J119:L119" si="61">J108+J118</f>
        <v>1250.74</v>
      </c>
      <c r="K119" s="32"/>
      <c r="L119" s="32">
        <f t="shared" si="61"/>
        <v>140.19999999999999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111</v>
      </c>
      <c r="F120" s="40">
        <v>250</v>
      </c>
      <c r="G120" s="40">
        <v>12.4</v>
      </c>
      <c r="H120" s="40">
        <v>15.8</v>
      </c>
      <c r="I120" s="40">
        <v>47</v>
      </c>
      <c r="J120" s="40">
        <v>379.8</v>
      </c>
      <c r="K120" s="41" t="s">
        <v>55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210</v>
      </c>
      <c r="G122" s="43">
        <v>0.13</v>
      </c>
      <c r="H122" s="43">
        <v>0.02</v>
      </c>
      <c r="I122" s="43">
        <v>15.2</v>
      </c>
      <c r="J122" s="43">
        <v>61.5</v>
      </c>
      <c r="K122" s="44" t="s">
        <v>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1.77</v>
      </c>
      <c r="H123" s="43">
        <v>0.16</v>
      </c>
      <c r="I123" s="43">
        <v>9.84</v>
      </c>
      <c r="J123" s="43">
        <v>47.88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52</v>
      </c>
      <c r="F125" s="43">
        <v>20</v>
      </c>
      <c r="G125" s="43">
        <v>1.32</v>
      </c>
      <c r="H125" s="43">
        <v>0.24</v>
      </c>
      <c r="I125" s="43">
        <v>7.92</v>
      </c>
      <c r="J125" s="43">
        <v>39.119999999999997</v>
      </c>
      <c r="K125" s="4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70.099999999999994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15.620000000000001</v>
      </c>
      <c r="H127" s="19">
        <f t="shared" si="62"/>
        <v>16.22</v>
      </c>
      <c r="I127" s="19">
        <f t="shared" si="62"/>
        <v>79.960000000000008</v>
      </c>
      <c r="J127" s="19">
        <f t="shared" si="62"/>
        <v>528.29999999999995</v>
      </c>
      <c r="K127" s="25"/>
      <c r="L127" s="19">
        <f t="shared" ref="L127" si="63">SUM(L120:L126)</f>
        <v>70.099999999999994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112</v>
      </c>
      <c r="F128" s="43">
        <v>60</v>
      </c>
      <c r="G128" s="43">
        <v>0.48</v>
      </c>
      <c r="H128" s="43">
        <v>0</v>
      </c>
      <c r="I128" s="43">
        <v>1.68</v>
      </c>
      <c r="J128" s="43">
        <v>8.64</v>
      </c>
      <c r="K128" s="44" t="s">
        <v>46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113</v>
      </c>
      <c r="F129" s="43">
        <v>200</v>
      </c>
      <c r="G129" s="43">
        <v>4.24</v>
      </c>
      <c r="H129" s="43">
        <v>4.83</v>
      </c>
      <c r="I129" s="43">
        <v>19.8</v>
      </c>
      <c r="J129" s="43">
        <v>139.63</v>
      </c>
      <c r="K129" s="44" t="s">
        <v>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114</v>
      </c>
      <c r="F130" s="43">
        <v>90</v>
      </c>
      <c r="G130" s="43">
        <v>9.0299999999999994</v>
      </c>
      <c r="H130" s="43">
        <v>11.25</v>
      </c>
      <c r="I130" s="43">
        <v>15.56</v>
      </c>
      <c r="J130" s="43">
        <v>199.61</v>
      </c>
      <c r="K130" s="44" t="s">
        <v>107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6.3</v>
      </c>
      <c r="H131" s="43">
        <v>7.5</v>
      </c>
      <c r="I131" s="43">
        <v>30.8</v>
      </c>
      <c r="J131" s="43" t="s">
        <v>116</v>
      </c>
      <c r="K131" s="44" t="s">
        <v>68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1.5</v>
      </c>
      <c r="H132" s="43">
        <v>1.7</v>
      </c>
      <c r="I132" s="43">
        <v>22.4</v>
      </c>
      <c r="J132" s="43">
        <v>110.9</v>
      </c>
      <c r="K132" s="44" t="s">
        <v>81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70.099999999999994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22.87</v>
      </c>
      <c r="H137" s="19">
        <f t="shared" si="64"/>
        <v>25.519999999999996</v>
      </c>
      <c r="I137" s="19">
        <f t="shared" si="64"/>
        <v>98.160000000000011</v>
      </c>
      <c r="J137" s="19">
        <f t="shared" si="64"/>
        <v>497.9</v>
      </c>
      <c r="K137" s="25"/>
      <c r="L137" s="19">
        <f t="shared" ref="L137" si="65">SUM(L128:L136)</f>
        <v>70.099999999999994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1220</v>
      </c>
      <c r="G138" s="32">
        <f t="shared" ref="G138" si="66">G127+G137</f>
        <v>38.49</v>
      </c>
      <c r="H138" s="32">
        <f t="shared" ref="H138" si="67">H127+H137</f>
        <v>41.739999999999995</v>
      </c>
      <c r="I138" s="32">
        <f t="shared" ref="I138" si="68">I127+I137</f>
        <v>178.12</v>
      </c>
      <c r="J138" s="32">
        <f t="shared" ref="J138:L138" si="69">J127+J137</f>
        <v>1026.1999999999998</v>
      </c>
      <c r="K138" s="32"/>
      <c r="L138" s="32">
        <f t="shared" si="69"/>
        <v>140.19999999999999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117</v>
      </c>
      <c r="F139" s="40">
        <v>200</v>
      </c>
      <c r="G139" s="40">
        <v>11.9</v>
      </c>
      <c r="H139" s="40">
        <v>15.5</v>
      </c>
      <c r="I139" s="40">
        <v>41.4</v>
      </c>
      <c r="J139" s="40">
        <v>352.7</v>
      </c>
      <c r="K139" s="41" t="s">
        <v>118</v>
      </c>
      <c r="L139" s="40"/>
    </row>
    <row r="140" spans="1:12" ht="25.5" x14ac:dyDescent="0.25">
      <c r="A140" s="23"/>
      <c r="B140" s="15"/>
      <c r="C140" s="11"/>
      <c r="D140" s="6"/>
      <c r="E140" s="42" t="s">
        <v>119</v>
      </c>
      <c r="F140" s="43">
        <v>60</v>
      </c>
      <c r="G140" s="43">
        <v>0.48</v>
      </c>
      <c r="H140" s="43">
        <v>0</v>
      </c>
      <c r="I140" s="43">
        <v>1.68</v>
      </c>
      <c r="J140" s="43">
        <v>8.64</v>
      </c>
      <c r="K140" s="44" t="s">
        <v>46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20</v>
      </c>
      <c r="G144" s="43">
        <v>1.77</v>
      </c>
      <c r="H144" s="43">
        <v>0.16</v>
      </c>
      <c r="I144" s="43">
        <v>9.84</v>
      </c>
      <c r="J144" s="43">
        <v>47.88</v>
      </c>
      <c r="K144" s="44" t="s">
        <v>44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70.099999999999994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15.540000000000001</v>
      </c>
      <c r="H146" s="19">
        <f t="shared" si="70"/>
        <v>15.92</v>
      </c>
      <c r="I146" s="19">
        <f t="shared" si="70"/>
        <v>75.84</v>
      </c>
      <c r="J146" s="19">
        <f t="shared" si="70"/>
        <v>508.79999999999995</v>
      </c>
      <c r="K146" s="25"/>
      <c r="L146" s="19">
        <f t="shared" ref="L146" si="71">SUM(L139:L145)</f>
        <v>70.099999999999994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120</v>
      </c>
      <c r="F147" s="43">
        <v>60</v>
      </c>
      <c r="G147" s="43">
        <v>0.84</v>
      </c>
      <c r="H147" s="43">
        <v>5.05</v>
      </c>
      <c r="I147" s="43">
        <v>5.07</v>
      </c>
      <c r="J147" s="43">
        <v>69</v>
      </c>
      <c r="K147" s="44" t="s">
        <v>121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122</v>
      </c>
      <c r="F148" s="43">
        <v>200</v>
      </c>
      <c r="G148" s="43">
        <v>4.4000000000000004</v>
      </c>
      <c r="H148" s="43">
        <v>4.21</v>
      </c>
      <c r="I148" s="43">
        <v>19.850000000000001</v>
      </c>
      <c r="J148" s="43">
        <v>133.9</v>
      </c>
      <c r="K148" s="44" t="s">
        <v>123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62</v>
      </c>
      <c r="F149" s="43">
        <v>90</v>
      </c>
      <c r="G149" s="43">
        <v>10.34</v>
      </c>
      <c r="H149" s="43">
        <v>10.95</v>
      </c>
      <c r="I149" s="43">
        <v>15.1</v>
      </c>
      <c r="J149" s="43">
        <v>200.31</v>
      </c>
      <c r="K149" s="44" t="s">
        <v>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6.9</v>
      </c>
      <c r="H150" s="43">
        <v>7.2</v>
      </c>
      <c r="I150" s="43">
        <v>33.200000000000003</v>
      </c>
      <c r="J150" s="43">
        <v>225.2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124</v>
      </c>
      <c r="F151" s="43">
        <v>200</v>
      </c>
      <c r="G151" s="43">
        <v>1.5</v>
      </c>
      <c r="H151" s="43">
        <v>1.7</v>
      </c>
      <c r="I151" s="43">
        <v>22.4</v>
      </c>
      <c r="J151" s="43">
        <v>110.9</v>
      </c>
      <c r="K151" s="44" t="s">
        <v>81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70.099999999999994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25.3</v>
      </c>
      <c r="H156" s="19">
        <f t="shared" si="72"/>
        <v>29.349999999999998</v>
      </c>
      <c r="I156" s="19">
        <f t="shared" si="72"/>
        <v>103.54</v>
      </c>
      <c r="J156" s="19">
        <f t="shared" si="72"/>
        <v>778.43000000000006</v>
      </c>
      <c r="K156" s="25"/>
      <c r="L156" s="19">
        <f t="shared" ref="L156" si="73">SUM(L147:L155)</f>
        <v>70.099999999999994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1220</v>
      </c>
      <c r="G157" s="32">
        <f t="shared" ref="G157" si="74">G146+G156</f>
        <v>40.840000000000003</v>
      </c>
      <c r="H157" s="32">
        <f t="shared" ref="H157" si="75">H146+H156</f>
        <v>45.269999999999996</v>
      </c>
      <c r="I157" s="32">
        <f t="shared" ref="I157" si="76">I146+I156</f>
        <v>179.38</v>
      </c>
      <c r="J157" s="32">
        <f t="shared" ref="J157:L157" si="77">J146+J156</f>
        <v>1287.23</v>
      </c>
      <c r="K157" s="32"/>
      <c r="L157" s="32">
        <f t="shared" si="77"/>
        <v>140.19999999999999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125</v>
      </c>
      <c r="F158" s="40">
        <v>210</v>
      </c>
      <c r="G158" s="40">
        <v>4.9800000000000004</v>
      </c>
      <c r="H158" s="40">
        <v>11.8</v>
      </c>
      <c r="I158" s="40">
        <v>32.14</v>
      </c>
      <c r="J158" s="40">
        <v>256</v>
      </c>
      <c r="K158" s="41" t="s">
        <v>55</v>
      </c>
      <c r="L158" s="40"/>
    </row>
    <row r="159" spans="1:12" ht="15" x14ac:dyDescent="0.25">
      <c r="A159" s="23"/>
      <c r="B159" s="15"/>
      <c r="C159" s="11"/>
      <c r="D159" s="6"/>
      <c r="E159" s="42" t="s">
        <v>126</v>
      </c>
      <c r="F159" s="43">
        <v>48</v>
      </c>
      <c r="G159" s="43">
        <v>5.08</v>
      </c>
      <c r="H159" s="43">
        <v>4.5999999999999996</v>
      </c>
      <c r="I159" s="43">
        <v>0.28000000000000003</v>
      </c>
      <c r="J159" s="43">
        <v>62.84</v>
      </c>
      <c r="K159" s="44" t="s">
        <v>127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128</v>
      </c>
      <c r="F160" s="43">
        <v>200</v>
      </c>
      <c r="G160" s="43">
        <v>1.5</v>
      </c>
      <c r="H160" s="43">
        <v>1.05</v>
      </c>
      <c r="I160" s="43">
        <v>18.3</v>
      </c>
      <c r="J160" s="43">
        <v>88.65</v>
      </c>
      <c r="K160" s="44" t="s">
        <v>108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129</v>
      </c>
      <c r="F163" s="43">
        <v>10</v>
      </c>
      <c r="G163" s="43">
        <v>0.08</v>
      </c>
      <c r="H163" s="43">
        <v>7.2</v>
      </c>
      <c r="I163" s="43">
        <v>0.1</v>
      </c>
      <c r="J163" s="43">
        <v>65.52</v>
      </c>
      <c r="K163" s="44" t="s">
        <v>130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70.099999999999994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508</v>
      </c>
      <c r="G165" s="19">
        <f t="shared" ref="G165:J165" si="78">SUM(G158:G164)</f>
        <v>15.180000000000001</v>
      </c>
      <c r="H165" s="19">
        <f t="shared" si="78"/>
        <v>24.97</v>
      </c>
      <c r="I165" s="19">
        <f t="shared" si="78"/>
        <v>70.5</v>
      </c>
      <c r="J165" s="19">
        <f t="shared" si="78"/>
        <v>568.76</v>
      </c>
      <c r="K165" s="25"/>
      <c r="L165" s="19">
        <f t="shared" ref="L165" si="79">SUM(L158:L164)</f>
        <v>70.099999999999994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0.48</v>
      </c>
      <c r="H166" s="43">
        <v>0</v>
      </c>
      <c r="I166" s="43">
        <v>1.68</v>
      </c>
      <c r="J166" s="51">
        <v>8.64</v>
      </c>
      <c r="K166" s="44" t="s">
        <v>46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4.1399999999999997</v>
      </c>
      <c r="H167" s="43">
        <v>3.26</v>
      </c>
      <c r="I167" s="43">
        <v>22.67</v>
      </c>
      <c r="J167" s="43">
        <v>136.58000000000001</v>
      </c>
      <c r="K167" s="44" t="s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131</v>
      </c>
      <c r="F168" s="43">
        <v>90</v>
      </c>
      <c r="G168" s="43">
        <v>10.199999999999999</v>
      </c>
      <c r="H168" s="43">
        <v>13.5</v>
      </c>
      <c r="I168" s="43">
        <v>15.56</v>
      </c>
      <c r="J168" s="43">
        <v>224.54</v>
      </c>
      <c r="K168" s="44" t="s">
        <v>107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6</v>
      </c>
      <c r="H169" s="43">
        <v>6.7</v>
      </c>
      <c r="I169" s="43">
        <v>39</v>
      </c>
      <c r="J169" s="43">
        <v>240.3</v>
      </c>
      <c r="K169" s="44" t="s">
        <v>68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132</v>
      </c>
      <c r="F170" s="43">
        <v>200</v>
      </c>
      <c r="G170" s="43">
        <v>1</v>
      </c>
      <c r="H170" s="43">
        <v>0.2</v>
      </c>
      <c r="I170" s="43">
        <v>20.2</v>
      </c>
      <c r="J170" s="43">
        <v>86.6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20</v>
      </c>
      <c r="G172" s="43">
        <v>1.32</v>
      </c>
      <c r="H172" s="43">
        <v>0.24</v>
      </c>
      <c r="I172" s="43">
        <v>7.92</v>
      </c>
      <c r="J172" s="43">
        <v>39.119999999999997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70.099999999999994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23.14</v>
      </c>
      <c r="H175" s="19">
        <f t="shared" si="80"/>
        <v>23.899999999999995</v>
      </c>
      <c r="I175" s="19">
        <f t="shared" si="80"/>
        <v>107.03</v>
      </c>
      <c r="J175" s="19">
        <f t="shared" si="80"/>
        <v>735.78</v>
      </c>
      <c r="K175" s="25"/>
      <c r="L175" s="19">
        <f t="shared" ref="L175" si="81">SUM(L166:L174)</f>
        <v>70.099999999999994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1228</v>
      </c>
      <c r="G176" s="32">
        <f t="shared" ref="G176" si="82">G165+G175</f>
        <v>38.32</v>
      </c>
      <c r="H176" s="32">
        <f t="shared" ref="H176" si="83">H165+H175</f>
        <v>48.86999999999999</v>
      </c>
      <c r="I176" s="32">
        <f t="shared" ref="I176" si="84">I165+I175</f>
        <v>177.53</v>
      </c>
      <c r="J176" s="32">
        <f t="shared" ref="J176:L176" si="85">J165+J175</f>
        <v>1304.54</v>
      </c>
      <c r="K176" s="32"/>
      <c r="L176" s="32">
        <f t="shared" si="85"/>
        <v>140.19999999999999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150</v>
      </c>
      <c r="G177" s="40">
        <v>2.7</v>
      </c>
      <c r="H177" s="40">
        <v>6</v>
      </c>
      <c r="I177" s="40">
        <v>32.1</v>
      </c>
      <c r="J177" s="40">
        <v>193.2</v>
      </c>
      <c r="K177" s="41" t="s">
        <v>68</v>
      </c>
      <c r="L177" s="40"/>
    </row>
    <row r="178" spans="1:12" ht="15" x14ac:dyDescent="0.25">
      <c r="A178" s="23"/>
      <c r="B178" s="15"/>
      <c r="C178" s="11"/>
      <c r="D178" s="6"/>
      <c r="E178" s="42" t="s">
        <v>134</v>
      </c>
      <c r="F178" s="43">
        <v>90</v>
      </c>
      <c r="G178" s="43">
        <v>10.8</v>
      </c>
      <c r="H178" s="43">
        <v>11</v>
      </c>
      <c r="I178" s="43">
        <v>12.5</v>
      </c>
      <c r="J178" s="43">
        <v>210.4</v>
      </c>
      <c r="K178" s="44" t="s">
        <v>135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3.9</v>
      </c>
      <c r="H179" s="43">
        <v>2.5</v>
      </c>
      <c r="I179" s="43">
        <v>17.600000000000001</v>
      </c>
      <c r="J179" s="43">
        <v>108.5</v>
      </c>
      <c r="K179" s="44" t="s">
        <v>70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20</v>
      </c>
      <c r="G180" s="43">
        <v>1.32</v>
      </c>
      <c r="H180" s="43">
        <v>0.24</v>
      </c>
      <c r="I180" s="43">
        <v>7.92</v>
      </c>
      <c r="J180" s="43">
        <v>39.119999999999997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/>
      <c r="E182" s="42" t="s">
        <v>119</v>
      </c>
      <c r="F182" s="43">
        <v>60</v>
      </c>
      <c r="G182" s="43">
        <v>0.48</v>
      </c>
      <c r="H182" s="43">
        <v>0</v>
      </c>
      <c r="I182" s="43">
        <v>1.68</v>
      </c>
      <c r="J182" s="43">
        <v>8.64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70.099999999999994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19.2</v>
      </c>
      <c r="H184" s="19">
        <f t="shared" si="86"/>
        <v>19.739999999999998</v>
      </c>
      <c r="I184" s="19">
        <f t="shared" si="86"/>
        <v>71.800000000000011</v>
      </c>
      <c r="J184" s="19">
        <f t="shared" si="86"/>
        <v>559.86</v>
      </c>
      <c r="K184" s="25"/>
      <c r="L184" s="19">
        <f t="shared" ref="L184" si="87">SUM(L177:L183)</f>
        <v>70.099999999999994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136</v>
      </c>
      <c r="F185" s="43">
        <v>60</v>
      </c>
      <c r="G185" s="43">
        <v>0.48</v>
      </c>
      <c r="H185" s="43">
        <v>0</v>
      </c>
      <c r="I185" s="43">
        <v>1.68</v>
      </c>
      <c r="J185" s="43">
        <v>8.64</v>
      </c>
      <c r="K185" s="44" t="s">
        <v>46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137</v>
      </c>
      <c r="F186" s="43">
        <v>205</v>
      </c>
      <c r="G186" s="43">
        <v>5</v>
      </c>
      <c r="H186" s="43">
        <v>4.9000000000000004</v>
      </c>
      <c r="I186" s="43">
        <v>19.5</v>
      </c>
      <c r="J186" s="43">
        <v>142.1</v>
      </c>
      <c r="K186" s="44" t="s">
        <v>138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139</v>
      </c>
      <c r="F187" s="43">
        <v>90</v>
      </c>
      <c r="G187" s="43">
        <v>10.34</v>
      </c>
      <c r="H187" s="43">
        <v>10.95</v>
      </c>
      <c r="I187" s="43">
        <v>15.1</v>
      </c>
      <c r="J187" s="43">
        <v>200.31</v>
      </c>
      <c r="K187" s="44" t="s">
        <v>110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5.35</v>
      </c>
      <c r="H188" s="43">
        <v>10.5</v>
      </c>
      <c r="I188" s="43">
        <v>33</v>
      </c>
      <c r="J188" s="43">
        <v>247.9</v>
      </c>
      <c r="K188" s="44" t="s">
        <v>68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0.86</v>
      </c>
      <c r="H189" s="43">
        <v>0.75</v>
      </c>
      <c r="I189" s="43">
        <v>32.799999999999997</v>
      </c>
      <c r="J189" s="43">
        <v>134.55000000000001</v>
      </c>
      <c r="K189" s="44" t="s">
        <v>140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70.099999999999994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23.35</v>
      </c>
      <c r="H194" s="19">
        <f t="shared" si="88"/>
        <v>27.34</v>
      </c>
      <c r="I194" s="19">
        <f t="shared" si="88"/>
        <v>110</v>
      </c>
      <c r="J194" s="19">
        <f t="shared" si="88"/>
        <v>772.62</v>
      </c>
      <c r="K194" s="25"/>
      <c r="L194" s="19">
        <f t="shared" ref="L194" si="89">SUM(L185:L193)</f>
        <v>70.099999999999994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1245</v>
      </c>
      <c r="G195" s="32">
        <f t="shared" ref="G195" si="90">G184+G194</f>
        <v>42.55</v>
      </c>
      <c r="H195" s="32">
        <f t="shared" ref="H195" si="91">H184+H194</f>
        <v>47.08</v>
      </c>
      <c r="I195" s="32">
        <f t="shared" ref="I195" si="92">I184+I194</f>
        <v>181.8</v>
      </c>
      <c r="J195" s="32">
        <f t="shared" ref="J195:L195" si="93">J184+J194</f>
        <v>1332.48</v>
      </c>
      <c r="K195" s="32"/>
      <c r="L195" s="32">
        <f t="shared" si="93"/>
        <v>140.19999999999999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40.647000000000006</v>
      </c>
      <c r="H196" s="34">
        <f t="shared" si="94"/>
        <v>44.649000000000001</v>
      </c>
      <c r="I196" s="34">
        <f t="shared" si="94"/>
        <v>179.45299999999997</v>
      </c>
      <c r="J196" s="34">
        <f t="shared" si="94"/>
        <v>1271.9879999999998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140.20000000000002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 Савельева</cp:lastModifiedBy>
  <dcterms:created xsi:type="dcterms:W3CDTF">2022-05-16T14:23:56Z</dcterms:created>
  <dcterms:modified xsi:type="dcterms:W3CDTF">2024-01-23T07:15:15Z</dcterms:modified>
</cp:coreProperties>
</file>